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D57321D-2FCD-4181-B7B0-C215EC6A8D9E}" xr6:coauthVersionLast="36" xr6:coauthVersionMax="37" xr10:uidLastSave="{00000000-0000-0000-0000-000000000000}"/>
  <bookViews>
    <workbookView xWindow="0" yWindow="0" windowWidth="13590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J184" i="1"/>
  <c r="J195" i="1" s="1"/>
  <c r="I184" i="1"/>
  <c r="H184" i="1"/>
  <c r="G184" i="1"/>
  <c r="F184" i="1"/>
  <c r="F195" i="1" s="1"/>
  <c r="B176" i="1"/>
  <c r="A176" i="1"/>
  <c r="J175" i="1"/>
  <c r="I175" i="1"/>
  <c r="H175" i="1"/>
  <c r="G175" i="1"/>
  <c r="F175" i="1"/>
  <c r="J165" i="1"/>
  <c r="J176" i="1" s="1"/>
  <c r="I165" i="1"/>
  <c r="H165" i="1"/>
  <c r="H176" i="1" s="1"/>
  <c r="G165" i="1"/>
  <c r="F165" i="1"/>
  <c r="F176" i="1" s="1"/>
  <c r="B157" i="1"/>
  <c r="A157" i="1"/>
  <c r="J156" i="1"/>
  <c r="I156" i="1"/>
  <c r="H156" i="1"/>
  <c r="G156" i="1"/>
  <c r="F156" i="1"/>
  <c r="J146" i="1"/>
  <c r="J157" i="1" s="1"/>
  <c r="I146" i="1"/>
  <c r="H146" i="1"/>
  <c r="G146" i="1"/>
  <c r="F146" i="1"/>
  <c r="F157" i="1" s="1"/>
  <c r="B138" i="1"/>
  <c r="A138" i="1"/>
  <c r="J137" i="1"/>
  <c r="I137" i="1"/>
  <c r="H137" i="1"/>
  <c r="G137" i="1"/>
  <c r="F137" i="1"/>
  <c r="J127" i="1"/>
  <c r="J138" i="1" s="1"/>
  <c r="I127" i="1"/>
  <c r="H127" i="1"/>
  <c r="G127" i="1"/>
  <c r="F127" i="1"/>
  <c r="F138" i="1" s="1"/>
  <c r="B119" i="1"/>
  <c r="A119" i="1"/>
  <c r="J118" i="1"/>
  <c r="I118" i="1"/>
  <c r="H118" i="1"/>
  <c r="G118" i="1"/>
  <c r="F118" i="1"/>
  <c r="J108" i="1"/>
  <c r="J119" i="1" s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L6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J32" i="1"/>
  <c r="I32" i="1"/>
  <c r="I43" i="1" s="1"/>
  <c r="H32" i="1"/>
  <c r="H43" i="1" s="1"/>
  <c r="G32" i="1"/>
  <c r="G43" i="1" s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G24" i="1" l="1"/>
  <c r="I62" i="1"/>
  <c r="H157" i="1"/>
  <c r="F62" i="1"/>
  <c r="J62" i="1"/>
  <c r="I100" i="1"/>
  <c r="I176" i="1"/>
  <c r="G176" i="1"/>
  <c r="G157" i="1"/>
  <c r="I157" i="1"/>
  <c r="I119" i="1"/>
  <c r="G81" i="1"/>
  <c r="G62" i="1"/>
  <c r="F43" i="1"/>
  <c r="H24" i="1"/>
  <c r="F24" i="1"/>
  <c r="J24" i="1"/>
  <c r="G195" i="1"/>
  <c r="H195" i="1"/>
  <c r="G138" i="1"/>
  <c r="H138" i="1"/>
  <c r="I138" i="1"/>
  <c r="L195" i="1"/>
  <c r="L176" i="1"/>
  <c r="L157" i="1"/>
  <c r="L138" i="1"/>
  <c r="L119" i="1"/>
  <c r="L100" i="1"/>
  <c r="L81" i="1"/>
  <c r="L43" i="1"/>
  <c r="L24" i="1"/>
  <c r="I195" i="1"/>
  <c r="F119" i="1"/>
  <c r="G100" i="1"/>
  <c r="J81" i="1"/>
  <c r="I81" i="1"/>
  <c r="H81" i="1"/>
  <c r="J43" i="1"/>
  <c r="I24" i="1"/>
  <c r="F196" i="1" l="1"/>
  <c r="J196" i="1"/>
  <c r="H196" i="1"/>
  <c r="G196" i="1"/>
  <c r="I196" i="1"/>
  <c r="L196" i="1"/>
</calcChain>
</file>

<file path=xl/sharedStrings.xml><?xml version="1.0" encoding="utf-8"?>
<sst xmlns="http://schemas.openxmlformats.org/spreadsheetml/2006/main" count="163" uniqueCount="58">
  <si>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</si>
  <si>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</si>
  <si>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</si>
  <si>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</si>
  <si>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</si>
  <si>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</si>
  <si>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</si>
  <si>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</si>
  <si>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</si>
  <si>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</si>
  <si>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</si>
  <si>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</si>
  <si>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</si>
  <si>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</si>
  <si>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</si>
  <si>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</si>
  <si>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</si>
  <si>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</si>
  <si>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</si>
  <si>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</si>
  <si>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</si>
  <si>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</si>
  <si>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</si>
  <si>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</si>
  <si>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</si>
  <si>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</si>
  <si>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</si>
  <si>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</si>
  <si>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</si>
  <si>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</si>
  <si>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</si>
  <si>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</si>
  <si>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</si>
  <si>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Булочка домашняя</t>
  </si>
  <si>
    <t>Сыр порциями</t>
  </si>
  <si>
    <t>Сосиски "Особые халяль"</t>
  </si>
  <si>
    <t>МАСЛО СЛИВОЧНОЕ (ПОРЦИЯМИ)</t>
  </si>
  <si>
    <t>директор</t>
  </si>
  <si>
    <t>Греча отварная</t>
  </si>
  <si>
    <t xml:space="preserve">Чай с лимоном </t>
  </si>
  <si>
    <t xml:space="preserve">Яблоко </t>
  </si>
  <si>
    <t xml:space="preserve">Мюсли с молоком </t>
  </si>
  <si>
    <t xml:space="preserve">Чай с молоком или сливками </t>
  </si>
  <si>
    <t>Каша рисовая с изюмом</t>
  </si>
  <si>
    <t>Чай с лимоном</t>
  </si>
  <si>
    <t>Омлет с морковью</t>
  </si>
  <si>
    <t>Чай с молоком или сливками</t>
  </si>
  <si>
    <t>Рис припущенный</t>
  </si>
  <si>
    <t>Картофельное пюре</t>
  </si>
  <si>
    <t>Яблоко</t>
  </si>
  <si>
    <t>Каша гречневая</t>
  </si>
  <si>
    <t>Соус красный основной</t>
  </si>
  <si>
    <t xml:space="preserve">МАСЛО СЛИВОЧНОЕ (ПОРЦИЯМИ) </t>
  </si>
  <si>
    <t xml:space="preserve">Суп  молочный с макаронными изделиями </t>
  </si>
  <si>
    <t>Мюсли с молоком</t>
  </si>
  <si>
    <t>Каша жидкая молочная из манной крупы</t>
  </si>
  <si>
    <t>МБОУ "СОШ №3 с.Чечен-Аул" им.М.Х.Дугаева</t>
  </si>
  <si>
    <t>Абдурзакова М.А.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</si>
</sst>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56</v>
      </c>
      <c r="D1" s="53"/>
      <c r="E1" s="53"/>
      <c r="F1" s="12" t="s">
        <v>16</v>
      </c>
      <c r="G1" s="2" t="s">
        <v>17</v>
      </c>
      <c r="H1" s="54" t="s">
        <v>37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57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29</v>
      </c>
      <c r="I4" s="47" t="s">
        <v>30</v>
      </c>
      <c r="J4" s="47" t="s">
        <v>31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27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28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135</v>
      </c>
      <c r="G6" s="40">
        <v>7.32</v>
      </c>
      <c r="H6" s="40">
        <v>5.5</v>
      </c>
      <c r="I6" s="40">
        <v>26.52</v>
      </c>
      <c r="J6" s="40">
        <v>184.86</v>
      </c>
      <c r="K6" s="41">
        <v>179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>
        <v>459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32</v>
      </c>
      <c r="F9" s="43">
        <v>75</v>
      </c>
      <c r="G9" s="43">
        <v>5.92</v>
      </c>
      <c r="H9" s="43">
        <v>0.75</v>
      </c>
      <c r="I9" s="43">
        <v>36.22</v>
      </c>
      <c r="J9" s="43">
        <v>176.25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 t="s">
        <v>33</v>
      </c>
      <c r="F11" s="43">
        <v>60</v>
      </c>
      <c r="G11" s="43">
        <v>4.2</v>
      </c>
      <c r="H11" s="43">
        <v>6.7</v>
      </c>
      <c r="I11" s="43">
        <v>27.8</v>
      </c>
      <c r="J11" s="43">
        <v>188.3</v>
      </c>
      <c r="K11" s="44"/>
      <c r="L11" s="43"/>
    </row>
    <row r="12" spans="1:12" ht="15.75" thickBot="1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26</v>
      </c>
      <c r="E13" s="9"/>
      <c r="F13" s="19">
        <f>SUM(F6:F12)</f>
        <v>570</v>
      </c>
      <c r="G13" s="19">
        <f t="shared" ref="G13:J13" si="0">SUM(G6:G12)</f>
        <v>18.97</v>
      </c>
      <c r="H13" s="19">
        <f t="shared" si="0"/>
        <v>13.55</v>
      </c>
      <c r="I13" s="19">
        <f t="shared" si="0"/>
        <v>121.03999999999999</v>
      </c>
      <c r="J13" s="19">
        <f t="shared" si="0"/>
        <v>682.93000000000006</v>
      </c>
      <c r="K13" s="25"/>
      <c r="L13" s="40">
        <v>81.25</v>
      </c>
    </row>
    <row r="14" spans="1:12" ht="15.75" thickBot="1" x14ac:dyDescent="0.3">
      <c r="A14" s="26">
        <f>A6</f>
        <v>1</v>
      </c>
      <c r="B14" s="13">
        <f>B6</f>
        <v>1</v>
      </c>
      <c r="C14" s="10"/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/>
      <c r="E15" s="42"/>
      <c r="F15" s="43"/>
      <c r="G15" s="43"/>
      <c r="H15" s="43"/>
      <c r="I15" s="43"/>
      <c r="J15" s="43"/>
      <c r="K15" s="44"/>
      <c r="L15" s="40"/>
    </row>
    <row r="16" spans="1:12" ht="15" x14ac:dyDescent="0.25">
      <c r="A16" s="23"/>
      <c r="B16" s="15"/>
      <c r="C16" s="11"/>
      <c r="D16" s="7"/>
      <c r="E16" s="42"/>
      <c r="F16" s="43"/>
      <c r="G16" s="43"/>
      <c r="H16" s="43"/>
      <c r="I16" s="43"/>
      <c r="J16" s="43"/>
      <c r="K16" s="44"/>
      <c r="L16" s="40"/>
    </row>
    <row r="17" spans="1:12" ht="15" x14ac:dyDescent="0.25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25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.75" thickBot="1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26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40">
        <v>81.25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570</v>
      </c>
      <c r="G24" s="32">
        <f t="shared" ref="G24:J24" si="2">G13+G23</f>
        <v>18.97</v>
      </c>
      <c r="H24" s="32">
        <f t="shared" si="2"/>
        <v>13.55</v>
      </c>
      <c r="I24" s="32">
        <f t="shared" si="2"/>
        <v>121.03999999999999</v>
      </c>
      <c r="J24" s="32">
        <f t="shared" si="2"/>
        <v>682.93000000000006</v>
      </c>
      <c r="K24" s="32"/>
      <c r="L24" s="32">
        <f t="shared" ref="L24" si="3">L13+L23</f>
        <v>162.5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200</v>
      </c>
      <c r="G25" s="40">
        <v>6.09</v>
      </c>
      <c r="H25" s="40">
        <v>10.88</v>
      </c>
      <c r="I25" s="40">
        <v>47.99</v>
      </c>
      <c r="J25" s="40">
        <v>314.24</v>
      </c>
      <c r="K25" s="41">
        <v>177</v>
      </c>
      <c r="L25" s="40"/>
    </row>
    <row r="26" spans="1:12" ht="15" x14ac:dyDescent="0.25">
      <c r="A26" s="14"/>
      <c r="B26" s="15"/>
      <c r="C26" s="11"/>
      <c r="D26" s="6"/>
      <c r="E26" s="42" t="s">
        <v>36</v>
      </c>
      <c r="F26" s="43">
        <v>10</v>
      </c>
      <c r="G26" s="43">
        <v>0.08</v>
      </c>
      <c r="H26" s="43">
        <v>8.1999999999999993</v>
      </c>
      <c r="I26" s="43">
        <v>0.13</v>
      </c>
      <c r="J26" s="43">
        <v>74.64</v>
      </c>
      <c r="K26" s="44">
        <v>14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1.52</v>
      </c>
      <c r="H27" s="43">
        <v>1.35</v>
      </c>
      <c r="I27" s="43">
        <v>15.9</v>
      </c>
      <c r="J27" s="43">
        <v>81.83</v>
      </c>
      <c r="K27" s="44">
        <v>378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32</v>
      </c>
      <c r="F28" s="43">
        <v>100</v>
      </c>
      <c r="G28" s="43">
        <v>7.89</v>
      </c>
      <c r="H28" s="43">
        <v>1</v>
      </c>
      <c r="I28" s="43">
        <v>48.29</v>
      </c>
      <c r="J28" s="43">
        <v>176.25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40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.75" thickBot="1" x14ac:dyDescent="0.3">
      <c r="A31" s="14"/>
      <c r="B31" s="15"/>
      <c r="C31" s="11"/>
      <c r="D31" s="6"/>
      <c r="E31" s="51"/>
      <c r="F31" s="51"/>
      <c r="G31" s="51"/>
      <c r="H31" s="51"/>
      <c r="I31" s="51"/>
      <c r="J31" s="51"/>
      <c r="K31" s="44"/>
      <c r="L31" s="43"/>
    </row>
    <row r="32" spans="1:12" ht="15" x14ac:dyDescent="0.25">
      <c r="A32" s="16"/>
      <c r="B32" s="17"/>
      <c r="C32" s="8"/>
      <c r="D32" s="18" t="s">
        <v>26</v>
      </c>
      <c r="E32" s="9"/>
      <c r="F32" s="19">
        <f>SUM(F25:F30)</f>
        <v>610</v>
      </c>
      <c r="G32" s="19">
        <f>SUM(G25:G30)</f>
        <v>17.079999999999998</v>
      </c>
      <c r="H32" s="19">
        <f>SUM(H25:H30)</f>
        <v>21.93</v>
      </c>
      <c r="I32" s="19">
        <f>SUM(I25:I30)</f>
        <v>133.31</v>
      </c>
      <c r="J32" s="19">
        <f>SUM(J25:J30)</f>
        <v>741.46</v>
      </c>
      <c r="K32" s="25"/>
      <c r="L32" s="40">
        <v>81.25</v>
      </c>
    </row>
    <row r="33" spans="1:12" ht="15.75" thickBot="1" x14ac:dyDescent="0.3">
      <c r="A33" s="13"/>
      <c r="B33" s="13"/>
      <c r="C33" s="10"/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5.75" thickBot="1" x14ac:dyDescent="0.3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0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0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.75" thickBot="1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26</v>
      </c>
      <c r="E42" s="9"/>
      <c r="F42" s="19">
        <f>SUM(F33:F41)</f>
        <v>0</v>
      </c>
      <c r="G42" s="19">
        <f t="shared" ref="G42" si="4">SUM(G33:G41)</f>
        <v>0</v>
      </c>
      <c r="H42" s="19">
        <f t="shared" ref="H42" si="5">SUM(H33:H41)</f>
        <v>0</v>
      </c>
      <c r="I42" s="19">
        <f t="shared" ref="I42" si="6">SUM(I33:I41)</f>
        <v>0</v>
      </c>
      <c r="J42" s="19">
        <f t="shared" ref="J42" si="7">SUM(J33:J41)</f>
        <v>0</v>
      </c>
      <c r="K42" s="25"/>
      <c r="L42" s="40">
        <v>81.25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610</v>
      </c>
      <c r="G43" s="32">
        <f t="shared" ref="G43" si="8">G32+G42</f>
        <v>17.079999999999998</v>
      </c>
      <c r="H43" s="32">
        <f t="shared" ref="H43" si="9">H32+H42</f>
        <v>21.93</v>
      </c>
      <c r="I43" s="32">
        <f t="shared" ref="I43" si="10">I32+I42</f>
        <v>133.31</v>
      </c>
      <c r="J43" s="32">
        <f t="shared" ref="J43:L43" si="11">J32+J42</f>
        <v>741.46</v>
      </c>
      <c r="K43" s="32"/>
      <c r="L43" s="32">
        <f t="shared" si="11"/>
        <v>162.5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65</v>
      </c>
      <c r="G44" s="40">
        <v>5.52</v>
      </c>
      <c r="H44" s="40">
        <v>10.210000000000001</v>
      </c>
      <c r="I44" s="40">
        <v>2.0099999999999998</v>
      </c>
      <c r="J44" s="40">
        <v>122.01</v>
      </c>
      <c r="K44" s="41">
        <v>214</v>
      </c>
      <c r="L44" s="40"/>
    </row>
    <row r="45" spans="1:12" ht="15" x14ac:dyDescent="0.25">
      <c r="A45" s="23"/>
      <c r="B45" s="15"/>
      <c r="C45" s="11"/>
      <c r="D45" s="6"/>
      <c r="E45" s="42" t="s">
        <v>36</v>
      </c>
      <c r="F45" s="43">
        <v>10</v>
      </c>
      <c r="G45" s="43">
        <v>0.08</v>
      </c>
      <c r="H45" s="43">
        <v>8.1999999999999993</v>
      </c>
      <c r="I45" s="43">
        <v>0.13</v>
      </c>
      <c r="J45" s="43">
        <v>74.64</v>
      </c>
      <c r="K45" s="44">
        <v>14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>
        <v>459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32</v>
      </c>
      <c r="F47" s="43">
        <v>75</v>
      </c>
      <c r="G47" s="43">
        <v>5.92</v>
      </c>
      <c r="H47" s="43">
        <v>0.75</v>
      </c>
      <c r="I47" s="43">
        <v>36.22</v>
      </c>
      <c r="J47" s="43">
        <v>176.25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40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 t="s">
        <v>33</v>
      </c>
      <c r="F49" s="43">
        <v>60</v>
      </c>
      <c r="G49" s="43">
        <v>4.2</v>
      </c>
      <c r="H49" s="43">
        <v>6.7</v>
      </c>
      <c r="I49" s="43">
        <v>27.8</v>
      </c>
      <c r="J49" s="43">
        <v>188.3</v>
      </c>
      <c r="K49" s="44"/>
      <c r="L49" s="43"/>
    </row>
    <row r="50" spans="1:12" ht="15.75" thickBot="1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26</v>
      </c>
      <c r="E51" s="9"/>
      <c r="F51" s="19">
        <f>SUM(F44:F50)</f>
        <v>510</v>
      </c>
      <c r="G51" s="19">
        <f t="shared" ref="G51" si="12">SUM(G44:G50)</f>
        <v>17.25</v>
      </c>
      <c r="H51" s="19">
        <f t="shared" ref="H51" si="13">SUM(H44:H50)</f>
        <v>26.46</v>
      </c>
      <c r="I51" s="19">
        <f t="shared" ref="I51" si="14">SUM(I44:I50)</f>
        <v>96.66</v>
      </c>
      <c r="J51" s="19">
        <f t="shared" ref="J51" si="15">SUM(J44:J50)</f>
        <v>694.72</v>
      </c>
      <c r="K51" s="25"/>
      <c r="L51" s="40">
        <v>81.25</v>
      </c>
    </row>
    <row r="52" spans="1:12" ht="15" x14ac:dyDescent="0.25">
      <c r="A52" s="26"/>
      <c r="B52" s="13"/>
      <c r="C52" s="10"/>
      <c r="D52" s="7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25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.75" thickBot="1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26</v>
      </c>
      <c r="E61" s="9"/>
      <c r="F61" s="19">
        <f>SUM(F52:F60)</f>
        <v>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 t="shared" ref="J61" si="19">SUM(J52:J60)</f>
        <v>0</v>
      </c>
      <c r="K61" s="25"/>
      <c r="L61" s="40">
        <v>81.25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510</v>
      </c>
      <c r="G62" s="32">
        <f t="shared" ref="G62" si="20">G51+G61</f>
        <v>17.25</v>
      </c>
      <c r="H62" s="32">
        <f t="shared" ref="H62" si="21">H51+H61</f>
        <v>26.46</v>
      </c>
      <c r="I62" s="32">
        <f t="shared" ref="I62" si="22">I51+I61</f>
        <v>96.66</v>
      </c>
      <c r="J62" s="32">
        <f t="shared" ref="J62:L62" si="23">J51+J61</f>
        <v>694.72</v>
      </c>
      <c r="K62" s="32"/>
      <c r="L62" s="32">
        <f t="shared" si="23"/>
        <v>162.5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200</v>
      </c>
      <c r="G63" s="40">
        <v>4.8499999999999996</v>
      </c>
      <c r="H63" s="40">
        <v>5.73</v>
      </c>
      <c r="I63" s="40">
        <v>48.89</v>
      </c>
      <c r="J63" s="40">
        <v>266.52999999999997</v>
      </c>
      <c r="K63" s="41">
        <v>305</v>
      </c>
      <c r="L63" s="40"/>
    </row>
    <row r="64" spans="1:12" ht="15" x14ac:dyDescent="0.25">
      <c r="A64" s="23"/>
      <c r="B64" s="15"/>
      <c r="C64" s="11"/>
      <c r="D64" s="6"/>
      <c r="E64" s="42" t="s">
        <v>34</v>
      </c>
      <c r="F64" s="43">
        <v>30</v>
      </c>
      <c r="G64" s="43">
        <v>6.96</v>
      </c>
      <c r="H64" s="43">
        <v>8.8800000000000008</v>
      </c>
      <c r="I64" s="43">
        <v>0</v>
      </c>
      <c r="J64" s="43">
        <v>107.76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>
        <v>378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32</v>
      </c>
      <c r="F66" s="43">
        <v>100</v>
      </c>
      <c r="G66" s="43">
        <v>7.89</v>
      </c>
      <c r="H66" s="43">
        <v>1</v>
      </c>
      <c r="I66" s="43">
        <v>48.29</v>
      </c>
      <c r="J66" s="43">
        <v>176.25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35</v>
      </c>
      <c r="F68" s="43">
        <v>100</v>
      </c>
      <c r="G68" s="43">
        <v>9.5</v>
      </c>
      <c r="H68" s="43">
        <v>13.5</v>
      </c>
      <c r="I68" s="43">
        <v>2.74</v>
      </c>
      <c r="J68" s="43">
        <v>170.46</v>
      </c>
      <c r="K68" s="44"/>
      <c r="L68" s="43"/>
    </row>
    <row r="69" spans="1:12" ht="15.75" thickBot="1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26</v>
      </c>
      <c r="E70" s="9"/>
      <c r="F70" s="19">
        <f>SUM(F63:F69)</f>
        <v>630</v>
      </c>
      <c r="G70" s="19">
        <f t="shared" ref="G70" si="24">SUM(G63:G69)</f>
        <v>30.72</v>
      </c>
      <c r="H70" s="19">
        <f t="shared" ref="H70" si="25">SUM(H63:H69)</f>
        <v>30.46</v>
      </c>
      <c r="I70" s="19">
        <f t="shared" ref="I70" si="26">SUM(I63:I69)</f>
        <v>115.82000000000001</v>
      </c>
      <c r="J70" s="19">
        <f t="shared" ref="J70" si="27">SUM(J63:J69)</f>
        <v>802.82999999999993</v>
      </c>
      <c r="K70" s="25"/>
      <c r="L70" s="40">
        <v>81.25</v>
      </c>
    </row>
    <row r="71" spans="1:12" ht="15.75" thickBot="1" x14ac:dyDescent="0.3">
      <c r="A71" s="26"/>
      <c r="B71" s="13"/>
      <c r="C71" s="10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.75" thickBot="1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0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0"/>
    </row>
    <row r="74" spans="1:12" ht="15" x14ac:dyDescent="0.25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.75" thickBot="1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26</v>
      </c>
      <c r="E80" s="9"/>
      <c r="F80" s="19">
        <f>SUM(F71:F79)</f>
        <v>0</v>
      </c>
      <c r="G80" s="19">
        <f t="shared" ref="G80" si="28">SUM(G71:G79)</f>
        <v>0</v>
      </c>
      <c r="H80" s="19">
        <f t="shared" ref="H80" si="29">SUM(H71:H79)</f>
        <v>0</v>
      </c>
      <c r="I80" s="19">
        <f t="shared" ref="I80" si="30">SUM(I71:I79)</f>
        <v>0</v>
      </c>
      <c r="J80" s="19">
        <f t="shared" ref="J80" si="31">SUM(J71:J79)</f>
        <v>0</v>
      </c>
      <c r="K80" s="25"/>
      <c r="L80" s="40">
        <v>81.25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630</v>
      </c>
      <c r="G81" s="32">
        <f t="shared" ref="G81" si="32">G70+G80</f>
        <v>30.72</v>
      </c>
      <c r="H81" s="32">
        <f t="shared" ref="H81" si="33">H70+H80</f>
        <v>30.46</v>
      </c>
      <c r="I81" s="32">
        <f t="shared" ref="I81" si="34">I70+I80</f>
        <v>115.82000000000001</v>
      </c>
      <c r="J81" s="32">
        <f t="shared" ref="J81:L81" si="35">J70+J80</f>
        <v>802.82999999999993</v>
      </c>
      <c r="K81" s="32"/>
      <c r="L81" s="32">
        <f t="shared" si="35"/>
        <v>162.5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210</v>
      </c>
      <c r="G82" s="40">
        <v>9.09</v>
      </c>
      <c r="H82" s="40">
        <v>12.99</v>
      </c>
      <c r="I82" s="40">
        <v>35.18</v>
      </c>
      <c r="J82" s="40">
        <v>293.99</v>
      </c>
      <c r="K82" s="41">
        <v>183</v>
      </c>
      <c r="L82" s="40"/>
    </row>
    <row r="83" spans="1:12" ht="15" x14ac:dyDescent="0.25">
      <c r="A83" s="23"/>
      <c r="B83" s="15"/>
      <c r="C83" s="11"/>
      <c r="D83" s="6"/>
      <c r="E83" s="42" t="s">
        <v>36</v>
      </c>
      <c r="F83" s="43">
        <v>20</v>
      </c>
      <c r="G83" s="43">
        <v>0.16</v>
      </c>
      <c r="H83" s="43">
        <v>16.399999999999999</v>
      </c>
      <c r="I83" s="43">
        <v>0.26</v>
      </c>
      <c r="J83" s="43">
        <v>149.28</v>
      </c>
      <c r="K83" s="44">
        <v>14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0.03</v>
      </c>
      <c r="H84" s="43">
        <v>0.1</v>
      </c>
      <c r="I84" s="43">
        <v>9.5</v>
      </c>
      <c r="J84" s="43">
        <v>39.020000000000003</v>
      </c>
      <c r="K84" s="44">
        <v>459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32</v>
      </c>
      <c r="F85" s="43">
        <v>75</v>
      </c>
      <c r="G85" s="43">
        <v>5.92</v>
      </c>
      <c r="H85" s="43">
        <v>0.75</v>
      </c>
      <c r="I85" s="43">
        <v>36.22</v>
      </c>
      <c r="J85" s="43">
        <v>176.25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49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.75" thickBot="1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26</v>
      </c>
      <c r="E89" s="9"/>
      <c r="F89" s="19">
        <f>SUM(F82:F88)</f>
        <v>605</v>
      </c>
      <c r="G89" s="19">
        <f t="shared" ref="G89" si="36">SUM(G82:G88)</f>
        <v>16.7</v>
      </c>
      <c r="H89" s="19">
        <f t="shared" ref="H89" si="37">SUM(H82:H88)</f>
        <v>30.740000000000002</v>
      </c>
      <c r="I89" s="19">
        <f t="shared" ref="I89" si="38">SUM(I82:I88)</f>
        <v>102.16</v>
      </c>
      <c r="J89" s="19">
        <f t="shared" ref="J89" si="39">SUM(J82:J88)</f>
        <v>753.04</v>
      </c>
      <c r="K89" s="25"/>
      <c r="L89" s="40">
        <v>81.25</v>
      </c>
    </row>
    <row r="90" spans="1:12" ht="15.75" thickBot="1" x14ac:dyDescent="0.3">
      <c r="A90" s="26"/>
      <c r="B90" s="13"/>
      <c r="C90" s="10"/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.75" thickBot="1" x14ac:dyDescent="0.3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0"/>
    </row>
    <row r="92" spans="1:12" ht="15" x14ac:dyDescent="0.25">
      <c r="A92" s="23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40"/>
    </row>
    <row r="93" spans="1:12" ht="15" x14ac:dyDescent="0.25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25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.75" thickBot="1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26</v>
      </c>
      <c r="E99" s="9"/>
      <c r="F99" s="19">
        <f>SUM(F90:F98)</f>
        <v>0</v>
      </c>
      <c r="G99" s="19">
        <f t="shared" ref="G99" si="40">SUM(G90:G98)</f>
        <v>0</v>
      </c>
      <c r="H99" s="19">
        <f t="shared" ref="H99" si="41">SUM(H90:H98)</f>
        <v>0</v>
      </c>
      <c r="I99" s="19">
        <f t="shared" ref="I99" si="42">SUM(I90:I98)</f>
        <v>0</v>
      </c>
      <c r="J99" s="19">
        <f t="shared" ref="J99" si="43">SUM(J90:J98)</f>
        <v>0</v>
      </c>
      <c r="K99" s="25"/>
      <c r="L99" s="40">
        <v>81.25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605</v>
      </c>
      <c r="G100" s="32">
        <f t="shared" ref="G100" si="44">G89+G99</f>
        <v>16.7</v>
      </c>
      <c r="H100" s="32">
        <f t="shared" ref="H100" si="45">H89+H99</f>
        <v>30.740000000000002</v>
      </c>
      <c r="I100" s="32">
        <f t="shared" ref="I100" si="46">I89+I99</f>
        <v>102.16</v>
      </c>
      <c r="J100" s="32">
        <f t="shared" ref="J100:L100" si="47">J89+J99</f>
        <v>753.04</v>
      </c>
      <c r="K100" s="32"/>
      <c r="L100" s="32">
        <f t="shared" si="47"/>
        <v>162.5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38</v>
      </c>
      <c r="F101" s="40">
        <v>150</v>
      </c>
      <c r="G101" s="40">
        <v>9.59</v>
      </c>
      <c r="H101" s="40">
        <v>6.09</v>
      </c>
      <c r="I101" s="40">
        <v>38.64</v>
      </c>
      <c r="J101" s="40">
        <v>243</v>
      </c>
      <c r="K101" s="41">
        <v>4.3</v>
      </c>
      <c r="L101" s="40"/>
    </row>
    <row r="102" spans="1:12" ht="15" x14ac:dyDescent="0.25">
      <c r="A102" s="23"/>
      <c r="B102" s="15"/>
      <c r="C102" s="11"/>
      <c r="D102" s="6"/>
      <c r="E102" s="42" t="s">
        <v>36</v>
      </c>
      <c r="F102" s="43">
        <v>20</v>
      </c>
      <c r="G102" s="43">
        <v>0.16</v>
      </c>
      <c r="H102" s="43">
        <v>16.399999999999999</v>
      </c>
      <c r="I102" s="43">
        <v>0.26</v>
      </c>
      <c r="J102" s="43">
        <v>149.28</v>
      </c>
      <c r="K102" s="44">
        <v>14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>
        <v>459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32</v>
      </c>
      <c r="F104" s="43">
        <v>75</v>
      </c>
      <c r="G104" s="43">
        <v>5.92</v>
      </c>
      <c r="H104" s="43">
        <v>0.75</v>
      </c>
      <c r="I104" s="43">
        <v>36.22</v>
      </c>
      <c r="J104" s="43">
        <v>176.25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51</v>
      </c>
      <c r="F106" s="43">
        <v>55</v>
      </c>
      <c r="G106" s="43">
        <v>1</v>
      </c>
      <c r="H106" s="43">
        <v>1.3</v>
      </c>
      <c r="I106" s="43">
        <v>3.09</v>
      </c>
      <c r="J106" s="43">
        <v>28.06</v>
      </c>
      <c r="K106" s="44">
        <v>422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26</v>
      </c>
      <c r="E108" s="9"/>
      <c r="F108" s="19">
        <f>SUM(F101:F107)</f>
        <v>500</v>
      </c>
      <c r="G108" s="19">
        <f t="shared" ref="G108:J108" si="48">SUM(G101:G107)</f>
        <v>16.7</v>
      </c>
      <c r="H108" s="19">
        <f t="shared" si="48"/>
        <v>24.64</v>
      </c>
      <c r="I108" s="19">
        <f t="shared" si="48"/>
        <v>87.710000000000008</v>
      </c>
      <c r="J108" s="19">
        <f t="shared" si="48"/>
        <v>635.6099999999999</v>
      </c>
      <c r="K108" s="25"/>
      <c r="L108" s="19">
        <v>81.25</v>
      </c>
    </row>
    <row r="109" spans="1:12" ht="15.75" thickBot="1" x14ac:dyDescent="0.3">
      <c r="A109" s="26"/>
      <c r="B109" s="13"/>
      <c r="C109" s="10"/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 x14ac:dyDescent="0.3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0"/>
    </row>
    <row r="111" spans="1:12" ht="15" x14ac:dyDescent="0.25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0"/>
    </row>
    <row r="112" spans="1:12" ht="15" x14ac:dyDescent="0.25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26</v>
      </c>
      <c r="E118" s="9"/>
      <c r="F118" s="19">
        <f>SUM(F109:F117)</f>
        <v>0</v>
      </c>
      <c r="G118" s="19">
        <f t="shared" ref="G118:J118" si="49">SUM(G109:G117)</f>
        <v>0</v>
      </c>
      <c r="H118" s="19">
        <f t="shared" si="49"/>
        <v>0</v>
      </c>
      <c r="I118" s="19">
        <f t="shared" si="49"/>
        <v>0</v>
      </c>
      <c r="J118" s="19">
        <f t="shared" si="49"/>
        <v>0</v>
      </c>
      <c r="K118" s="25"/>
      <c r="L118" s="19">
        <v>81.25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500</v>
      </c>
      <c r="G119" s="32">
        <f t="shared" ref="G119" si="50">G108+G118</f>
        <v>16.7</v>
      </c>
      <c r="H119" s="32">
        <f t="shared" ref="H119" si="51">H108+H118</f>
        <v>24.64</v>
      </c>
      <c r="I119" s="32">
        <f t="shared" ref="I119" si="52">I108+I118</f>
        <v>87.710000000000008</v>
      </c>
      <c r="J119" s="32">
        <f t="shared" ref="J119:L119" si="53">J108+J118</f>
        <v>635.6099999999999</v>
      </c>
      <c r="K119" s="32"/>
      <c r="L119" s="32">
        <f t="shared" si="53"/>
        <v>162.5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109.16</v>
      </c>
      <c r="K120" s="41">
        <v>120</v>
      </c>
      <c r="L120" s="40"/>
    </row>
    <row r="121" spans="1:12" ht="15" x14ac:dyDescent="0.25">
      <c r="A121" s="14"/>
      <c r="B121" s="15"/>
      <c r="C121" s="11"/>
      <c r="D121" s="6"/>
      <c r="E121" s="42" t="s">
        <v>52</v>
      </c>
      <c r="F121" s="43">
        <v>20</v>
      </c>
      <c r="G121" s="43">
        <v>0.16</v>
      </c>
      <c r="H121" s="43">
        <v>16.399999999999999</v>
      </c>
      <c r="I121" s="43">
        <v>0.26</v>
      </c>
      <c r="J121" s="43">
        <v>149.28</v>
      </c>
      <c r="K121" s="44">
        <v>14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>
        <v>378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32</v>
      </c>
      <c r="F123" s="43">
        <v>75</v>
      </c>
      <c r="G123" s="43">
        <v>5.92</v>
      </c>
      <c r="H123" s="43">
        <v>0.75</v>
      </c>
      <c r="I123" s="43">
        <v>36.22</v>
      </c>
      <c r="J123" s="43">
        <v>176.25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>
        <v>338</v>
      </c>
      <c r="L124" s="43"/>
    </row>
    <row r="125" spans="1:12" ht="15" x14ac:dyDescent="0.25">
      <c r="A125" s="14"/>
      <c r="B125" s="15"/>
      <c r="C125" s="11"/>
      <c r="D125" s="6"/>
      <c r="E125" s="42" t="s">
        <v>33</v>
      </c>
      <c r="F125" s="43">
        <v>60</v>
      </c>
      <c r="G125" s="43">
        <v>4.2</v>
      </c>
      <c r="H125" s="43">
        <v>6.7</v>
      </c>
      <c r="I125" s="43">
        <v>27.8</v>
      </c>
      <c r="J125" s="43">
        <v>188.3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26</v>
      </c>
      <c r="E127" s="9"/>
      <c r="F127" s="19">
        <f>SUM(F120:F126)</f>
        <v>655</v>
      </c>
      <c r="G127" s="19">
        <f t="shared" ref="G127:J127" si="54">SUM(G120:G126)</f>
        <v>17.68</v>
      </c>
      <c r="H127" s="19">
        <f t="shared" si="54"/>
        <v>29.5</v>
      </c>
      <c r="I127" s="19">
        <f t="shared" si="54"/>
        <v>115.53999999999999</v>
      </c>
      <c r="J127" s="19">
        <f t="shared" si="54"/>
        <v>799.31999999999994</v>
      </c>
      <c r="K127" s="25"/>
      <c r="L127" s="19">
        <v>81.25</v>
      </c>
    </row>
    <row r="128" spans="1:12" ht="15.75" thickBot="1" x14ac:dyDescent="0.3">
      <c r="A128" s="13"/>
      <c r="B128" s="13"/>
      <c r="C128" s="10"/>
      <c r="D128" s="7"/>
      <c r="K128" s="44"/>
      <c r="L128" s="43"/>
    </row>
    <row r="129" spans="1:12" ht="15.75" thickBot="1" x14ac:dyDescent="0.3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0"/>
    </row>
    <row r="130" spans="1:12" ht="15" x14ac:dyDescent="0.25">
      <c r="A130" s="14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0"/>
    </row>
    <row r="131" spans="1:12" ht="15" x14ac:dyDescent="0.25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26</v>
      </c>
      <c r="E137" s="9"/>
      <c r="F137" s="19">
        <f>SUM(F129:F136)</f>
        <v>0</v>
      </c>
      <c r="G137" s="19">
        <f>SUM(G129:G136)</f>
        <v>0</v>
      </c>
      <c r="H137" s="19">
        <f>SUM(H129:H136)</f>
        <v>0</v>
      </c>
      <c r="I137" s="19">
        <f>SUM(I129:I136)</f>
        <v>0</v>
      </c>
      <c r="J137" s="19">
        <f>SUM(J129:J136)</f>
        <v>0</v>
      </c>
      <c r="K137" s="25"/>
      <c r="L137" s="19">
        <v>81.25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655</v>
      </c>
      <c r="G138" s="32">
        <f t="shared" ref="G138" si="55">G127+G137</f>
        <v>17.68</v>
      </c>
      <c r="H138" s="32">
        <f t="shared" ref="H138" si="56">H127+H137</f>
        <v>29.5</v>
      </c>
      <c r="I138" s="32">
        <f t="shared" ref="I138" si="57">I127+I137</f>
        <v>115.53999999999999</v>
      </c>
      <c r="J138" s="32">
        <f t="shared" ref="J138:L138" si="58">J127+J137</f>
        <v>799.31999999999994</v>
      </c>
      <c r="K138" s="32"/>
      <c r="L138" s="32">
        <f t="shared" si="58"/>
        <v>162.5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0">
        <v>135</v>
      </c>
      <c r="G139" s="40">
        <v>7.32</v>
      </c>
      <c r="H139" s="40">
        <v>5.5</v>
      </c>
      <c r="I139" s="40">
        <v>26.52</v>
      </c>
      <c r="J139" s="40">
        <v>184.86</v>
      </c>
      <c r="K139" s="41">
        <v>179</v>
      </c>
      <c r="L139" s="40">
        <v>81.25</v>
      </c>
    </row>
    <row r="140" spans="1:12" ht="15" x14ac:dyDescent="0.25">
      <c r="A140" s="23"/>
      <c r="B140" s="15"/>
      <c r="C140" s="11"/>
      <c r="D140" s="6"/>
      <c r="E140" s="42" t="s">
        <v>36</v>
      </c>
      <c r="F140" s="43">
        <v>20</v>
      </c>
      <c r="G140" s="43">
        <v>0.16</v>
      </c>
      <c r="H140" s="43">
        <v>16.399999999999999</v>
      </c>
      <c r="I140" s="43">
        <v>0.26</v>
      </c>
      <c r="J140" s="43">
        <v>149.28</v>
      </c>
      <c r="K140" s="44">
        <v>14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>
        <v>459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32</v>
      </c>
      <c r="F142" s="43">
        <v>100</v>
      </c>
      <c r="G142" s="43">
        <v>7.89</v>
      </c>
      <c r="H142" s="43">
        <v>1</v>
      </c>
      <c r="I142" s="43">
        <v>48.29</v>
      </c>
      <c r="J142" s="43">
        <v>176.25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49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26</v>
      </c>
      <c r="E146" s="9"/>
      <c r="F146" s="19">
        <f>SUM(F139:F145)</f>
        <v>555</v>
      </c>
      <c r="G146" s="19">
        <f t="shared" ref="G146:J146" si="59">SUM(G139:G145)</f>
        <v>16.899999999999999</v>
      </c>
      <c r="H146" s="19">
        <f t="shared" si="59"/>
        <v>23.5</v>
      </c>
      <c r="I146" s="19">
        <f t="shared" si="59"/>
        <v>105.57</v>
      </c>
      <c r="J146" s="19">
        <f t="shared" si="59"/>
        <v>643.91</v>
      </c>
      <c r="K146" s="25"/>
      <c r="L146" s="19">
        <v>81.25</v>
      </c>
    </row>
    <row r="147" spans="1:12" ht="15.75" thickBot="1" x14ac:dyDescent="0.3">
      <c r="A147" s="26"/>
      <c r="B147" s="13"/>
      <c r="C147" s="10"/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 x14ac:dyDescent="0.3">
      <c r="A148" s="23"/>
      <c r="B148" s="15"/>
      <c r="C148" s="11"/>
      <c r="D148" s="7"/>
      <c r="E148" s="42"/>
      <c r="F148" s="43"/>
      <c r="G148" s="43"/>
      <c r="H148" s="43"/>
      <c r="I148" s="43"/>
      <c r="J148" s="43"/>
      <c r="K148" s="44"/>
      <c r="L148" s="40"/>
    </row>
    <row r="149" spans="1:12" ht="15" x14ac:dyDescent="0.25">
      <c r="A149" s="23"/>
      <c r="B149" s="15"/>
      <c r="C149" s="11"/>
      <c r="D149" s="7"/>
      <c r="E149" s="42"/>
      <c r="F149" s="43"/>
      <c r="G149" s="43"/>
      <c r="H149" s="43"/>
      <c r="I149" s="43"/>
      <c r="J149" s="43"/>
      <c r="K149" s="44"/>
      <c r="L149" s="40"/>
    </row>
    <row r="150" spans="1:12" ht="15" x14ac:dyDescent="0.25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26</v>
      </c>
      <c r="E156" s="9"/>
      <c r="F156" s="19">
        <f>SUM(F147:F155)</f>
        <v>0</v>
      </c>
      <c r="G156" s="19">
        <f t="shared" ref="G156:J156" si="60">SUM(G147:G155)</f>
        <v>0</v>
      </c>
      <c r="H156" s="19">
        <f t="shared" si="60"/>
        <v>0</v>
      </c>
      <c r="I156" s="19">
        <f t="shared" si="60"/>
        <v>0</v>
      </c>
      <c r="J156" s="19">
        <f t="shared" si="60"/>
        <v>0</v>
      </c>
      <c r="K156" s="25"/>
      <c r="L156" s="19">
        <v>81.25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555</v>
      </c>
      <c r="G157" s="32">
        <f t="shared" ref="G157" si="61">G146+G156</f>
        <v>16.899999999999999</v>
      </c>
      <c r="H157" s="32">
        <f t="shared" ref="H157" si="62">H146+H156</f>
        <v>23.5</v>
      </c>
      <c r="I157" s="32">
        <f t="shared" ref="I157" si="63">I146+I156</f>
        <v>105.57</v>
      </c>
      <c r="J157" s="32">
        <f t="shared" ref="J157:L157" si="64">J146+J156</f>
        <v>643.91</v>
      </c>
      <c r="K157" s="32"/>
      <c r="L157" s="32">
        <f t="shared" si="64"/>
        <v>162.5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210</v>
      </c>
      <c r="G158" s="40">
        <v>6.03</v>
      </c>
      <c r="H158" s="40">
        <v>3.47</v>
      </c>
      <c r="I158" s="40">
        <v>42.23</v>
      </c>
      <c r="J158" s="40">
        <v>224.27</v>
      </c>
      <c r="K158" s="41">
        <v>181</v>
      </c>
      <c r="L158" s="40"/>
    </row>
    <row r="159" spans="1:12" ht="15" x14ac:dyDescent="0.25">
      <c r="A159" s="23"/>
      <c r="B159" s="15"/>
      <c r="C159" s="11"/>
      <c r="D159" s="6"/>
      <c r="E159" s="42" t="s">
        <v>36</v>
      </c>
      <c r="F159" s="43">
        <v>20</v>
      </c>
      <c r="G159" s="43">
        <v>0.16</v>
      </c>
      <c r="H159" s="43">
        <v>16.399999999999999</v>
      </c>
      <c r="I159" s="43">
        <v>0.26</v>
      </c>
      <c r="J159" s="43">
        <v>149.28</v>
      </c>
      <c r="K159" s="44">
        <v>14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81.83</v>
      </c>
      <c r="K160" s="44">
        <v>378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32</v>
      </c>
      <c r="F161" s="43">
        <v>100</v>
      </c>
      <c r="G161" s="43">
        <v>7.89</v>
      </c>
      <c r="H161" s="43">
        <v>1</v>
      </c>
      <c r="I161" s="43">
        <v>48.29</v>
      </c>
      <c r="J161" s="43">
        <v>176.25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49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>
        <v>339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26</v>
      </c>
      <c r="E165" s="9"/>
      <c r="F165" s="19">
        <f>SUM(F158:F164)</f>
        <v>630</v>
      </c>
      <c r="G165" s="19">
        <f t="shared" ref="G165:J165" si="65">SUM(G158:G164)</f>
        <v>17.100000000000001</v>
      </c>
      <c r="H165" s="19">
        <f t="shared" si="65"/>
        <v>22.72</v>
      </c>
      <c r="I165" s="19">
        <f t="shared" si="65"/>
        <v>127.67999999999999</v>
      </c>
      <c r="J165" s="19">
        <f t="shared" si="65"/>
        <v>726.13</v>
      </c>
      <c r="K165" s="25"/>
      <c r="L165" s="19">
        <v>81.25</v>
      </c>
    </row>
    <row r="166" spans="1:12" ht="15.75" thickBot="1" x14ac:dyDescent="0.3">
      <c r="A166" s="26"/>
      <c r="B166" s="13"/>
      <c r="C166" s="10"/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0"/>
    </row>
    <row r="168" spans="1:12" ht="15" x14ac:dyDescent="0.25">
      <c r="A168" s="23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0"/>
    </row>
    <row r="169" spans="1:12" ht="15" x14ac:dyDescent="0.25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26</v>
      </c>
      <c r="E175" s="9"/>
      <c r="F175" s="19">
        <f>SUM(F166:F174)</f>
        <v>0</v>
      </c>
      <c r="G175" s="19">
        <f t="shared" ref="G175:J175" si="66">SUM(G166:G174)</f>
        <v>0</v>
      </c>
      <c r="H175" s="19">
        <f t="shared" si="66"/>
        <v>0</v>
      </c>
      <c r="I175" s="19">
        <f t="shared" si="66"/>
        <v>0</v>
      </c>
      <c r="J175" s="19">
        <f t="shared" si="66"/>
        <v>0</v>
      </c>
      <c r="K175" s="25"/>
      <c r="L175" s="19">
        <v>81.25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630</v>
      </c>
      <c r="G176" s="32">
        <f t="shared" ref="G176" si="67">G165+G175</f>
        <v>17.100000000000001</v>
      </c>
      <c r="H176" s="32">
        <f t="shared" ref="H176" si="68">H165+H175</f>
        <v>22.72</v>
      </c>
      <c r="I176" s="32">
        <f t="shared" ref="I176" si="69">I165+I175</f>
        <v>127.67999999999999</v>
      </c>
      <c r="J176" s="32">
        <f t="shared" ref="J176:L176" si="70">J165+J175</f>
        <v>726.13</v>
      </c>
      <c r="K176" s="32"/>
      <c r="L176" s="32">
        <f t="shared" si="70"/>
        <v>162.5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48</v>
      </c>
      <c r="F177" s="40">
        <v>150</v>
      </c>
      <c r="G177" s="40">
        <v>4.05</v>
      </c>
      <c r="H177" s="40">
        <v>6</v>
      </c>
      <c r="I177" s="40">
        <v>8.6999999999999993</v>
      </c>
      <c r="J177" s="40">
        <v>105</v>
      </c>
      <c r="K177" s="41">
        <v>377</v>
      </c>
      <c r="L177" s="40"/>
    </row>
    <row r="178" spans="1:12" ht="15" x14ac:dyDescent="0.25">
      <c r="A178" s="23"/>
      <c r="B178" s="15"/>
      <c r="C178" s="11"/>
      <c r="D178" s="6"/>
      <c r="E178" s="42" t="s">
        <v>52</v>
      </c>
      <c r="F178" s="43">
        <v>20</v>
      </c>
      <c r="G178" s="43">
        <v>0.16</v>
      </c>
      <c r="H178" s="43">
        <v>16.399999999999999</v>
      </c>
      <c r="I178" s="43">
        <v>0.26</v>
      </c>
      <c r="J178" s="43">
        <v>149.28</v>
      </c>
      <c r="K178" s="44">
        <v>14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>
        <v>459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32</v>
      </c>
      <c r="F180" s="43">
        <v>100</v>
      </c>
      <c r="G180" s="43">
        <v>7.89</v>
      </c>
      <c r="H180" s="43">
        <v>1</v>
      </c>
      <c r="I180" s="43">
        <v>48.29</v>
      </c>
      <c r="J180" s="43">
        <v>176.25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33</v>
      </c>
      <c r="F182" s="43">
        <v>60</v>
      </c>
      <c r="G182" s="43">
        <v>4.2</v>
      </c>
      <c r="H182" s="43">
        <v>6.7</v>
      </c>
      <c r="I182" s="43">
        <v>27.8</v>
      </c>
      <c r="J182" s="43">
        <v>188.3</v>
      </c>
      <c r="K182" s="44"/>
      <c r="L182" s="43"/>
    </row>
    <row r="183" spans="1:12" ht="15" x14ac:dyDescent="0.25">
      <c r="A183" s="23"/>
      <c r="B183" s="15"/>
      <c r="C183" s="11"/>
      <c r="D183" s="6"/>
      <c r="E183" s="42" t="s">
        <v>35</v>
      </c>
      <c r="F183" s="43">
        <v>100</v>
      </c>
      <c r="G183" s="43">
        <v>9.5</v>
      </c>
      <c r="H183" s="43">
        <v>13.5</v>
      </c>
      <c r="I183" s="43">
        <v>2.74</v>
      </c>
      <c r="J183" s="43">
        <v>170.46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26</v>
      </c>
      <c r="E184" s="9"/>
      <c r="F184" s="19">
        <f>SUM(F177:F183)</f>
        <v>630</v>
      </c>
      <c r="G184" s="19">
        <f t="shared" ref="G184:J184" si="71">SUM(G177:G183)</f>
        <v>25.83</v>
      </c>
      <c r="H184" s="19">
        <f t="shared" si="71"/>
        <v>43.7</v>
      </c>
      <c r="I184" s="19">
        <f t="shared" si="71"/>
        <v>97.289999999999992</v>
      </c>
      <c r="J184" s="19">
        <f t="shared" si="71"/>
        <v>828.31000000000006</v>
      </c>
      <c r="K184" s="25"/>
      <c r="L184" s="19">
        <v>81.25</v>
      </c>
    </row>
    <row r="185" spans="1:12" ht="15.75" thickBot="1" x14ac:dyDescent="0.3">
      <c r="A185" s="26"/>
      <c r="B185" s="13"/>
      <c r="C185" s="10"/>
      <c r="D185" s="7"/>
      <c r="K185" s="44"/>
      <c r="L185" s="43"/>
    </row>
    <row r="186" spans="1:12" ht="15.75" thickBot="1" x14ac:dyDescent="0.3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0"/>
    </row>
    <row r="187" spans="1:12" ht="15" x14ac:dyDescent="0.25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0"/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26</v>
      </c>
      <c r="E194" s="9"/>
      <c r="F194" s="19">
        <f>SUM(F186:F193)</f>
        <v>0</v>
      </c>
      <c r="G194" s="19">
        <f>SUM(G186:G193)</f>
        <v>0</v>
      </c>
      <c r="H194" s="19">
        <f>SUM(H186:H193)</f>
        <v>0</v>
      </c>
      <c r="I194" s="19">
        <f>SUM(I186:I193)</f>
        <v>0</v>
      </c>
      <c r="J194" s="19">
        <f>SUM(J186:J193)</f>
        <v>0</v>
      </c>
      <c r="K194" s="25"/>
      <c r="L194" s="19">
        <v>81.25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630</v>
      </c>
      <c r="G195" s="32">
        <f t="shared" ref="G195" si="72">G184+G194</f>
        <v>25.83</v>
      </c>
      <c r="H195" s="32">
        <f t="shared" ref="H195" si="73">H184+H194</f>
        <v>43.7</v>
      </c>
      <c r="I195" s="32">
        <f t="shared" ref="I195" si="74">I184+I194</f>
        <v>97.289999999999992</v>
      </c>
      <c r="J195" s="32">
        <f t="shared" ref="J195:L195" si="75">J184+J194</f>
        <v>828.31000000000006</v>
      </c>
      <c r="K195" s="32"/>
      <c r="L195" s="32">
        <f t="shared" si="75"/>
        <v>162.5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589.5</v>
      </c>
      <c r="G196" s="34">
        <f t="shared" ref="G196:J196" si="76">(G24+G43+G62+G81+G100+G119+G138+G157+G176+G195)/(IF(G24=0,0,1)+IF(G43=0,0,1)+IF(G62=0,0,1)+IF(G81=0,0,1)+IF(G100=0,0,1)+IF(G119=0,0,1)+IF(G138=0,0,1)+IF(G157=0,0,1)+IF(G176=0,0,1)+IF(G195=0,0,1))</f>
        <v>19.493000000000002</v>
      </c>
      <c r="H196" s="34">
        <f t="shared" si="76"/>
        <v>26.720000000000006</v>
      </c>
      <c r="I196" s="34">
        <f t="shared" si="76"/>
        <v>110.27799999999999</v>
      </c>
      <c r="J196" s="34">
        <f t="shared" si="76"/>
        <v>730.82600000000002</v>
      </c>
      <c r="K196" s="34"/>
      <c r="L196" s="34">
        <f t="shared" ref="L196" si="77">(L24+L43+L62+L81+L100+L119+L138+L157+L176+L195)/(IF(L24=0,0,1)+IF(L43=0,0,1)+IF(L62=0,0,1)+IF(L81=0,0,1)+IF(L100=0,0,1)+IF(L119=0,0,1)+IF(L138=0,0,1)+IF(L157=0,0,1)+IF(L176=0,0,1)+IF(L195=0,0,1))</f>
        <v>162.5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2024-11-27T10:03:35Z</dcterms:modified>
</cp:coreProperties>
</file>